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1" sheetId="13" r:id="rId1"/>
    <sheet name="Лист1" sheetId="14" r:id="rId2"/>
  </sheets>
  <definedNames>
    <definedName name="_xlnm.Print_Area" localSheetId="0">'2021'!$A$1:$G$113</definedName>
  </definedNames>
  <calcPr calcId="152511" refMode="R1C1"/>
</workbook>
</file>

<file path=xl/calcChain.xml><?xml version="1.0" encoding="utf-8"?>
<calcChain xmlns="http://schemas.openxmlformats.org/spreadsheetml/2006/main">
  <c r="E44" i="13" l="1"/>
  <c r="C44" i="13"/>
  <c r="B44" i="13"/>
  <c r="C88" i="13" l="1"/>
  <c r="B88" i="13"/>
  <c r="E68" i="13"/>
  <c r="C68" i="13"/>
  <c r="B68" i="13"/>
  <c r="E31" i="13"/>
  <c r="B31" i="13"/>
  <c r="C31" i="13"/>
  <c r="B23" i="13"/>
  <c r="C23" i="13"/>
  <c r="C6" i="13"/>
  <c r="E16" i="13"/>
  <c r="C16" i="13"/>
  <c r="B95" i="13"/>
  <c r="C95" i="13"/>
  <c r="E95" i="13"/>
  <c r="E23" i="13" l="1"/>
  <c r="B16" i="13"/>
  <c r="E103" i="13" l="1"/>
  <c r="C83" i="13" l="1"/>
  <c r="B6" i="13" l="1"/>
  <c r="B83" i="13" l="1"/>
  <c r="E38" i="13" l="1"/>
  <c r="C38" i="13" l="1"/>
  <c r="B38" i="13"/>
  <c r="C103" i="13" l="1"/>
  <c r="B103" i="13"/>
  <c r="C64" i="13"/>
  <c r="E6" i="13" l="1"/>
  <c r="C13" i="13" l="1"/>
</calcChain>
</file>

<file path=xl/sharedStrings.xml><?xml version="1.0" encoding="utf-8"?>
<sst xmlns="http://schemas.openxmlformats.org/spreadsheetml/2006/main" count="134" uniqueCount="93">
  <si>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</si>
  <si>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</si>
  <si>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</si>
  <si>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</si>
  <si>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</si>
  <si>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</si>
  <si>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</si>
  <si>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</si>
  <si>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</si>
  <si>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</si>
  <si>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</si>
  <si>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</si>
  <si>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</si>
  <si>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</si>
  <si>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</si>
  <si>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</si>
  <si>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</si>
  <si>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</si>
  <si>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</si>
  <si>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</si>
  <si>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</si>
  <si>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</si>
  <si>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</si>
  <si>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</si>
  <si>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</si>
  <si>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</si>
  <si>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</si>
  <si>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</si>
  <si>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</si>
  <si>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</si>
  <si>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</si>
  <si>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</si>
  <si>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</si>
  <si>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</si>
  <si>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</si>
  <si>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</si>
  <si>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</si>
  <si>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</si>
  <si>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</si>
  <si>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</si>
  <si>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переписчик</t>
  </si>
  <si>
    <t>проводник</t>
  </si>
  <si>
    <t xml:space="preserve">                                                                  Источник финансирования: Федеральный бюджет                  КБК: 15701131590492020244            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</si>
  <si>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</si>
  <si>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</si>
  <si>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</si>
  <si>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</si>
  <si>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</si>
  <si>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</si>
  <si>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</si>
  <si>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</si>
  <si>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</si>
  <si>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</si>
  <si>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</si>
  <si>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</si>
  <si>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</si>
  <si>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</si>
  <si>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</si>
  <si>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</si>
  <si>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</si>
  <si>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уполномоченный по вопросам проведения микропереписи</t>
  </si>
  <si>
    <t>заместитель уполномоченного по вопросам проведения микропереписи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</si>
  <si>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</si>
  <si>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>5, по соглашению сторон</t>
  </si>
  <si>
    <t>администратор ЛВС 1 этап</t>
  </si>
  <si>
    <t>администратор ЛВС 2 этап</t>
  </si>
  <si>
    <t>специалист средств вычислительной техники 1 этап</t>
  </si>
  <si>
    <t>специалист средств вычислительной техники  2 этап</t>
  </si>
  <si>
    <t>инструктор полевого уровня</t>
  </si>
  <si>
    <t>администратор ЛВС*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</si>
  <si>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</si>
  <si>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</si>
  <si>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</si>
  <si>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контролер*</t>
  </si>
  <si>
    <t>4, по соглашению сторон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</si>
  <si>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</si>
  <si>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</si>
  <si>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>8, по соглашению сторон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</si>
  <si>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</si>
  <si>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</si>
  <si>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</si>
  <si>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специалист средств вычислительной техники  3 этап</t>
  </si>
  <si>
    <t>контролер полевого уровня</t>
  </si>
  <si>
    <t>20, по соглашению сторон</t>
  </si>
  <si>
    <t>87, по соглашению сторон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</si>
  <si>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08.11.2021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</si>
  <si>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10, по соглашению сторон</t>
  </si>
  <si>
    <t>1, по соглашению сторон</t>
  </si>
  <si>
    <t>2, по соглашению сторон</t>
  </si>
  <si>
    <t>3, по соглашению сторон</t>
  </si>
  <si>
    <t>249, по соглашению сторон</t>
  </si>
  <si>
    <t>92, по соглашению сторон</t>
  </si>
  <si>
    <t>377,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</si>
</sst>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38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4" fontId="8" fillId="2" borderId="9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1" fontId="5" fillId="2" borderId="29" xfId="0" applyNumberFormat="1" applyFont="1" applyFill="1" applyBorder="1" applyAlignment="1">
      <alignment horizontal="center" wrapText="1"/>
    </xf>
    <xf numFmtId="4" fontId="5" fillId="2" borderId="29" xfId="0" applyNumberFormat="1" applyFont="1" applyFill="1" applyBorder="1" applyAlignment="1">
      <alignment horizontal="center" wrapText="1"/>
    </xf>
    <xf numFmtId="1" fontId="9" fillId="2" borderId="29" xfId="0" applyNumberFormat="1" applyFont="1" applyFill="1" applyBorder="1" applyAlignment="1">
      <alignment wrapText="1"/>
    </xf>
    <xf numFmtId="0" fontId="9" fillId="2" borderId="30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49" fontId="5" fillId="3" borderId="10" xfId="0" applyNumberFormat="1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106</xdr:row>
      <xdr:rowOff>0</xdr:rowOff>
    </xdr:from>
    <xdr:to>
      <xdr:col>15</xdr:col>
      <xdr:colOff>9525</xdr:colOff>
      <xdr:row>106</xdr:row>
      <xdr:rowOff>0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tabSelected="1" view="pageBreakPreview" topLeftCell="A39" zoomScale="75" zoomScaleNormal="75" zoomScaleSheetLayoutView="75" workbookViewId="0">
      <selection activeCell="E44" sqref="E44"/>
    </sheetView>
  </sheetViews>
  <sheetFormatPr defaultColWidth="9.109375" defaultRowHeight="14.4" x14ac:dyDescent="0.3"/>
  <cols>
    <col min="1" max="1" width="79.5546875" style="4" customWidth="1"/>
    <col min="2" max="2" width="13.6640625" style="4" customWidth="1"/>
    <col min="3" max="3" width="17.33203125" style="4" customWidth="1"/>
    <col min="4" max="4" width="12.5546875" style="4" customWidth="1"/>
    <col min="5" max="5" width="14.109375" style="4" customWidth="1"/>
    <col min="6" max="6" width="21.6640625" style="4" customWidth="1"/>
    <col min="7" max="7" width="29.44140625" style="4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124" t="s">
        <v>85</v>
      </c>
      <c r="B1" s="125"/>
      <c r="C1" s="125"/>
      <c r="D1" s="125"/>
      <c r="E1" s="125"/>
      <c r="F1" s="125"/>
      <c r="G1" s="126"/>
      <c r="H1" s="11"/>
    </row>
    <row r="2" spans="1:12" ht="18" customHeight="1" thickBot="1" x14ac:dyDescent="0.35">
      <c r="A2" s="127" t="s">
        <v>22</v>
      </c>
      <c r="B2" s="128"/>
      <c r="C2" s="128"/>
      <c r="D2" s="128"/>
      <c r="E2" s="128"/>
      <c r="F2" s="128"/>
      <c r="G2" s="129"/>
      <c r="H2" s="10"/>
    </row>
    <row r="3" spans="1:12" ht="114.75" customHeight="1" x14ac:dyDescent="0.3">
      <c r="A3" s="6" t="s">
        <v>6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41" t="s">
        <v>5</v>
      </c>
      <c r="H3" s="11"/>
    </row>
    <row r="4" spans="1:12" ht="24.75" customHeight="1" x14ac:dyDescent="0.3">
      <c r="A4" s="130" t="s">
        <v>12</v>
      </c>
      <c r="B4" s="131"/>
      <c r="C4" s="131"/>
      <c r="D4" s="131"/>
      <c r="E4" s="131"/>
      <c r="F4" s="131"/>
      <c r="G4" s="132"/>
      <c r="H4" s="10"/>
      <c r="L4" s="1"/>
    </row>
    <row r="5" spans="1:12" ht="24.75" customHeight="1" x14ac:dyDescent="0.3">
      <c r="A5" s="112" t="s">
        <v>10</v>
      </c>
      <c r="B5" s="113"/>
      <c r="C5" s="113"/>
      <c r="D5" s="113"/>
      <c r="E5" s="113"/>
      <c r="F5" s="113"/>
      <c r="G5" s="114"/>
      <c r="H5" s="10"/>
      <c r="L5" s="1"/>
    </row>
    <row r="6" spans="1:12" ht="48" customHeight="1" x14ac:dyDescent="0.35">
      <c r="A6" s="85" t="s">
        <v>11</v>
      </c>
      <c r="B6" s="42">
        <f>SUM(B7:B11)</f>
        <v>216</v>
      </c>
      <c r="C6" s="43">
        <f>SUM(C7:C11)</f>
        <v>3282494.15</v>
      </c>
      <c r="D6" s="20"/>
      <c r="E6" s="20">
        <f>SUM(E7:E11)</f>
        <v>216</v>
      </c>
      <c r="F6" s="16"/>
      <c r="G6" s="44"/>
      <c r="H6" s="10"/>
    </row>
    <row r="7" spans="1:12" ht="15.6" x14ac:dyDescent="0.3">
      <c r="A7" s="12" t="s">
        <v>13</v>
      </c>
      <c r="B7" s="38">
        <v>4</v>
      </c>
      <c r="C7" s="14">
        <v>160143.4</v>
      </c>
      <c r="D7" s="15"/>
      <c r="E7" s="15">
        <v>4</v>
      </c>
      <c r="F7" s="15"/>
      <c r="G7" s="45"/>
      <c r="H7" s="10"/>
    </row>
    <row r="8" spans="1:12" ht="15.6" x14ac:dyDescent="0.3">
      <c r="A8" s="12" t="s">
        <v>15</v>
      </c>
      <c r="B8" s="38">
        <v>24</v>
      </c>
      <c r="C8" s="14">
        <v>1056488.1599999999</v>
      </c>
      <c r="D8" s="15"/>
      <c r="E8" s="15">
        <v>24</v>
      </c>
      <c r="F8" s="15"/>
      <c r="G8" s="45"/>
      <c r="H8" s="10"/>
    </row>
    <row r="9" spans="1:12" ht="15.6" x14ac:dyDescent="0.3">
      <c r="A9" s="46" t="s">
        <v>7</v>
      </c>
      <c r="B9" s="38">
        <v>162</v>
      </c>
      <c r="C9" s="25">
        <v>1793135.07</v>
      </c>
      <c r="D9" s="18"/>
      <c r="E9" s="18">
        <v>162</v>
      </c>
      <c r="F9" s="26"/>
      <c r="G9" s="47"/>
      <c r="H9" s="10"/>
    </row>
    <row r="10" spans="1:12" ht="15.6" x14ac:dyDescent="0.3">
      <c r="A10" s="48" t="s">
        <v>16</v>
      </c>
      <c r="B10" s="18">
        <v>24</v>
      </c>
      <c r="C10" s="14">
        <v>243804.96</v>
      </c>
      <c r="D10" s="15"/>
      <c r="E10" s="15">
        <v>24</v>
      </c>
      <c r="F10" s="15"/>
      <c r="G10" s="45"/>
      <c r="H10" s="10"/>
    </row>
    <row r="11" spans="1:12" ht="15.6" x14ac:dyDescent="0.3">
      <c r="A11" s="12" t="s">
        <v>17</v>
      </c>
      <c r="B11" s="18">
        <v>2</v>
      </c>
      <c r="C11" s="14">
        <v>28922.560000000001</v>
      </c>
      <c r="D11" s="15"/>
      <c r="E11" s="15">
        <v>2</v>
      </c>
      <c r="F11" s="15"/>
      <c r="G11" s="45"/>
      <c r="H11" s="10"/>
    </row>
    <row r="12" spans="1:12" ht="24.75" customHeight="1" x14ac:dyDescent="0.3">
      <c r="A12" s="133" t="s">
        <v>23</v>
      </c>
      <c r="B12" s="134"/>
      <c r="C12" s="134"/>
      <c r="D12" s="134"/>
      <c r="E12" s="134"/>
      <c r="F12" s="134"/>
      <c r="G12" s="135"/>
      <c r="H12" s="10"/>
    </row>
    <row r="13" spans="1:12" ht="49.8" customHeight="1" x14ac:dyDescent="0.35">
      <c r="A13" s="85" t="s">
        <v>32</v>
      </c>
      <c r="B13" s="42">
        <v>2</v>
      </c>
      <c r="C13" s="19">
        <f>SUM(C14:C14)</f>
        <v>38699.199999999997</v>
      </c>
      <c r="D13" s="42"/>
      <c r="E13" s="42">
        <v>2</v>
      </c>
      <c r="F13" s="42"/>
      <c r="G13" s="49"/>
      <c r="H13" s="10"/>
    </row>
    <row r="14" spans="1:12" ht="15.6" x14ac:dyDescent="0.3">
      <c r="A14" s="12" t="s">
        <v>15</v>
      </c>
      <c r="B14" s="38">
        <v>2</v>
      </c>
      <c r="C14" s="14">
        <v>38699.199999999997</v>
      </c>
      <c r="D14" s="15"/>
      <c r="E14" s="15">
        <v>2</v>
      </c>
      <c r="F14" s="15"/>
      <c r="G14" s="50"/>
      <c r="H14" s="10"/>
    </row>
    <row r="15" spans="1:12" ht="24.75" customHeight="1" x14ac:dyDescent="0.3">
      <c r="A15" s="95" t="s">
        <v>54</v>
      </c>
      <c r="B15" s="101"/>
      <c r="C15" s="101"/>
      <c r="D15" s="101"/>
      <c r="E15" s="101"/>
      <c r="F15" s="101"/>
      <c r="G15" s="102"/>
      <c r="H15" s="10"/>
    </row>
    <row r="16" spans="1:12" ht="65.400000000000006" thickBot="1" x14ac:dyDescent="0.4">
      <c r="A16" s="86" t="s">
        <v>55</v>
      </c>
      <c r="B16" s="77">
        <f>SUM(B17:B21)</f>
        <v>283</v>
      </c>
      <c r="C16" s="78">
        <f>SUM(C17:C21)</f>
        <v>1614686.6400000001</v>
      </c>
      <c r="D16" s="77"/>
      <c r="E16" s="77">
        <f>SUM(E17:E21)</f>
        <v>283</v>
      </c>
      <c r="F16" s="79"/>
      <c r="G16" s="80"/>
      <c r="H16" s="10"/>
    </row>
    <row r="17" spans="1:20" ht="15.6" x14ac:dyDescent="0.3">
      <c r="A17" s="81" t="s">
        <v>13</v>
      </c>
      <c r="B17" s="82">
        <v>4</v>
      </c>
      <c r="C17" s="83">
        <v>605992</v>
      </c>
      <c r="D17" s="82"/>
      <c r="E17" s="82">
        <v>4</v>
      </c>
      <c r="F17" s="82"/>
      <c r="G17" s="84"/>
      <c r="H17" s="11"/>
    </row>
    <row r="18" spans="1:20" ht="15.6" x14ac:dyDescent="0.3">
      <c r="A18" s="12" t="s">
        <v>15</v>
      </c>
      <c r="B18" s="38">
        <v>48</v>
      </c>
      <c r="C18" s="14">
        <v>371512.32000000001</v>
      </c>
      <c r="D18" s="38"/>
      <c r="E18" s="38">
        <v>48</v>
      </c>
      <c r="F18" s="38"/>
      <c r="G18" s="15"/>
      <c r="H18" s="10"/>
    </row>
    <row r="19" spans="1:20" ht="15.6" x14ac:dyDescent="0.3">
      <c r="A19" s="46" t="s">
        <v>7</v>
      </c>
      <c r="B19" s="38">
        <v>221</v>
      </c>
      <c r="C19" s="14">
        <v>545658.72</v>
      </c>
      <c r="D19" s="38"/>
      <c r="E19" s="38">
        <v>221</v>
      </c>
      <c r="F19" s="38"/>
      <c r="G19" s="15"/>
      <c r="H19" s="10"/>
    </row>
    <row r="20" spans="1:20" ht="15.6" x14ac:dyDescent="0.3">
      <c r="A20" s="12" t="s">
        <v>17</v>
      </c>
      <c r="B20" s="18">
        <v>4</v>
      </c>
      <c r="C20" s="25">
        <v>53028.08</v>
      </c>
      <c r="D20" s="18"/>
      <c r="E20" s="18">
        <v>4</v>
      </c>
      <c r="F20" s="26"/>
      <c r="G20" s="26"/>
      <c r="H20" s="10"/>
    </row>
    <row r="21" spans="1:20" ht="15.6" x14ac:dyDescent="0.3">
      <c r="A21" s="48" t="s">
        <v>16</v>
      </c>
      <c r="B21" s="18">
        <v>6</v>
      </c>
      <c r="C21" s="37">
        <v>38495.519999999997</v>
      </c>
      <c r="D21" s="15"/>
      <c r="E21" s="15">
        <v>6</v>
      </c>
      <c r="F21" s="14"/>
      <c r="G21" s="15"/>
      <c r="H21" s="10"/>
    </row>
    <row r="22" spans="1:20" ht="30" customHeight="1" x14ac:dyDescent="0.3">
      <c r="A22" s="130" t="s">
        <v>75</v>
      </c>
      <c r="B22" s="136"/>
      <c r="C22" s="136"/>
      <c r="D22" s="136"/>
      <c r="E22" s="136"/>
      <c r="F22" s="136"/>
      <c r="G22" s="136"/>
      <c r="H22" s="137"/>
      <c r="I22" s="60"/>
      <c r="J22" s="60"/>
      <c r="K22" s="60"/>
      <c r="L22" s="60"/>
      <c r="M22" s="60"/>
      <c r="N22" s="60"/>
      <c r="O22" s="60"/>
      <c r="P22" s="1"/>
      <c r="T22" s="61"/>
    </row>
    <row r="23" spans="1:20" ht="66" customHeight="1" x14ac:dyDescent="0.35">
      <c r="A23" s="85" t="s">
        <v>62</v>
      </c>
      <c r="B23" s="42">
        <f>SUM(B24:B28)</f>
        <v>77</v>
      </c>
      <c r="C23" s="19">
        <f>SUM(C24:C28)</f>
        <v>1645726.76</v>
      </c>
      <c r="D23" s="19"/>
      <c r="E23" s="20">
        <f>SUM(E24:E28)</f>
        <v>77</v>
      </c>
      <c r="F23" s="16"/>
      <c r="G23" s="16"/>
      <c r="H23" s="40"/>
    </row>
    <row r="24" spans="1:20" ht="15.6" x14ac:dyDescent="0.3">
      <c r="A24" s="12" t="s">
        <v>13</v>
      </c>
      <c r="B24" s="38">
        <v>2</v>
      </c>
      <c r="C24" s="14">
        <v>129846</v>
      </c>
      <c r="D24" s="15"/>
      <c r="E24" s="15">
        <v>2</v>
      </c>
      <c r="F24" s="15"/>
      <c r="G24" s="15"/>
      <c r="H24" s="40"/>
    </row>
    <row r="25" spans="1:20" ht="15.6" x14ac:dyDescent="0.3">
      <c r="A25" s="62" t="s">
        <v>15</v>
      </c>
      <c r="B25" s="63">
        <v>10</v>
      </c>
      <c r="C25" s="64">
        <v>483740</v>
      </c>
      <c r="D25" s="65"/>
      <c r="E25" s="65">
        <v>10</v>
      </c>
      <c r="F25" s="65"/>
      <c r="G25" s="65"/>
      <c r="H25" s="10"/>
    </row>
    <row r="26" spans="1:20" ht="15.6" x14ac:dyDescent="0.3">
      <c r="A26" s="46" t="s">
        <v>7</v>
      </c>
      <c r="B26" s="38">
        <v>51</v>
      </c>
      <c r="C26" s="25">
        <v>915414.3</v>
      </c>
      <c r="D26" s="26"/>
      <c r="E26" s="18">
        <v>51</v>
      </c>
      <c r="F26" s="26"/>
      <c r="G26" s="26"/>
      <c r="H26" s="10"/>
    </row>
    <row r="27" spans="1:20" ht="15.6" x14ac:dyDescent="0.3">
      <c r="A27" s="48" t="s">
        <v>16</v>
      </c>
      <c r="B27" s="18">
        <v>12</v>
      </c>
      <c r="C27" s="14">
        <v>96238.8</v>
      </c>
      <c r="D27" s="15"/>
      <c r="E27" s="15">
        <v>12</v>
      </c>
      <c r="F27" s="15"/>
      <c r="G27" s="15"/>
      <c r="H27" s="10"/>
    </row>
    <row r="28" spans="1:20" ht="16.2" thickBot="1" x14ac:dyDescent="0.35">
      <c r="A28" s="12" t="s">
        <v>17</v>
      </c>
      <c r="B28" s="18">
        <v>2</v>
      </c>
      <c r="C28" s="14">
        <v>20487.66</v>
      </c>
      <c r="D28" s="15"/>
      <c r="E28" s="15">
        <v>2</v>
      </c>
      <c r="F28" s="15"/>
      <c r="G28" s="15"/>
      <c r="H28" s="33"/>
    </row>
    <row r="29" spans="1:20" ht="24.75" customHeight="1" x14ac:dyDescent="0.3">
      <c r="A29" s="98" t="s">
        <v>39</v>
      </c>
      <c r="B29" s="99"/>
      <c r="C29" s="99"/>
      <c r="D29" s="99"/>
      <c r="E29" s="99"/>
      <c r="F29" s="99"/>
      <c r="G29" s="123"/>
      <c r="H29" s="10"/>
    </row>
    <row r="30" spans="1:20" ht="24.75" customHeight="1" x14ac:dyDescent="0.3">
      <c r="A30" s="112" t="s">
        <v>21</v>
      </c>
      <c r="B30" s="113"/>
      <c r="C30" s="113"/>
      <c r="D30" s="113"/>
      <c r="E30" s="113"/>
      <c r="F30" s="113"/>
      <c r="G30" s="114"/>
      <c r="H30" s="10"/>
    </row>
    <row r="31" spans="1:20" ht="49.8" customHeight="1" x14ac:dyDescent="0.35">
      <c r="A31" s="59" t="s">
        <v>33</v>
      </c>
      <c r="B31" s="16">
        <f>SUM(B32:B36)</f>
        <v>550</v>
      </c>
      <c r="C31" s="16">
        <f>SUM(C32:C36)</f>
        <v>5587069.3000000007</v>
      </c>
      <c r="D31" s="17"/>
      <c r="E31" s="16">
        <f>SUM(E32:E36)</f>
        <v>495</v>
      </c>
      <c r="F31" s="21"/>
      <c r="G31" s="49" t="s">
        <v>86</v>
      </c>
      <c r="H31" s="10"/>
    </row>
    <row r="32" spans="1:20" ht="15.6" x14ac:dyDescent="0.3">
      <c r="A32" s="35" t="s">
        <v>15</v>
      </c>
      <c r="B32" s="18">
        <v>70</v>
      </c>
      <c r="C32" s="18">
        <v>591130</v>
      </c>
      <c r="D32" s="17"/>
      <c r="E32" s="18">
        <v>63</v>
      </c>
      <c r="F32" s="26"/>
      <c r="G32" s="51"/>
      <c r="H32" s="10"/>
    </row>
    <row r="33" spans="1:8" ht="15.6" x14ac:dyDescent="0.3">
      <c r="A33" s="35" t="s">
        <v>7</v>
      </c>
      <c r="B33" s="18">
        <v>380</v>
      </c>
      <c r="C33" s="18">
        <v>4116181.7</v>
      </c>
      <c r="D33" s="17"/>
      <c r="E33" s="18">
        <v>342</v>
      </c>
      <c r="F33" s="26"/>
      <c r="G33" s="50" t="s">
        <v>86</v>
      </c>
      <c r="H33" s="10"/>
    </row>
    <row r="34" spans="1:8" ht="15.6" x14ac:dyDescent="0.3">
      <c r="A34" s="35" t="s">
        <v>19</v>
      </c>
      <c r="B34" s="18">
        <v>20</v>
      </c>
      <c r="C34" s="18">
        <v>144491.9</v>
      </c>
      <c r="D34" s="17"/>
      <c r="E34" s="18">
        <v>18</v>
      </c>
      <c r="F34" s="26"/>
      <c r="G34" s="47"/>
      <c r="H34" s="10"/>
    </row>
    <row r="35" spans="1:8" ht="15.6" x14ac:dyDescent="0.3">
      <c r="A35" s="35" t="s">
        <v>8</v>
      </c>
      <c r="B35" s="18">
        <v>60</v>
      </c>
      <c r="C35" s="39">
        <v>490177.5</v>
      </c>
      <c r="D35" s="17"/>
      <c r="E35" s="18">
        <v>54</v>
      </c>
      <c r="F35" s="26"/>
      <c r="G35" s="51"/>
      <c r="H35" s="10"/>
    </row>
    <row r="36" spans="1:8" ht="15.6" x14ac:dyDescent="0.3">
      <c r="A36" s="48" t="s">
        <v>9</v>
      </c>
      <c r="B36" s="18">
        <v>20</v>
      </c>
      <c r="C36" s="39">
        <v>245088.2</v>
      </c>
      <c r="D36" s="17"/>
      <c r="E36" s="18">
        <v>18</v>
      </c>
      <c r="F36" s="18"/>
      <c r="G36" s="51"/>
      <c r="H36" s="10"/>
    </row>
    <row r="37" spans="1:8" ht="20.399999999999999" customHeight="1" x14ac:dyDescent="0.3">
      <c r="A37" s="103" t="s">
        <v>56</v>
      </c>
      <c r="B37" s="104"/>
      <c r="C37" s="104"/>
      <c r="D37" s="104"/>
      <c r="E37" s="104"/>
      <c r="F37" s="104"/>
      <c r="G37" s="105"/>
      <c r="H37" s="10"/>
    </row>
    <row r="38" spans="1:8" ht="48.6" x14ac:dyDescent="0.35">
      <c r="A38" s="94" t="s">
        <v>57</v>
      </c>
      <c r="B38" s="16">
        <f>SUM(B39:B41)</f>
        <v>168</v>
      </c>
      <c r="C38" s="16">
        <f>SUM(C39:C41)</f>
        <v>2952883.56</v>
      </c>
      <c r="D38" s="16"/>
      <c r="E38" s="16">
        <f>SUM(E39:E41)</f>
        <v>112</v>
      </c>
      <c r="F38" s="34"/>
      <c r="G38" s="52"/>
      <c r="H38" s="10"/>
    </row>
    <row r="39" spans="1:8" ht="15.6" x14ac:dyDescent="0.3">
      <c r="A39" s="35" t="s">
        <v>15</v>
      </c>
      <c r="B39" s="18">
        <v>12</v>
      </c>
      <c r="C39" s="36">
        <v>302974</v>
      </c>
      <c r="D39" s="18"/>
      <c r="E39" s="18">
        <v>8</v>
      </c>
      <c r="F39" s="18"/>
      <c r="G39" s="52"/>
      <c r="H39" s="10"/>
    </row>
    <row r="40" spans="1:8" ht="15.6" x14ac:dyDescent="0.3">
      <c r="A40" s="35" t="s">
        <v>58</v>
      </c>
      <c r="B40" s="18">
        <v>12</v>
      </c>
      <c r="C40" s="36">
        <v>146257.15</v>
      </c>
      <c r="D40" s="18"/>
      <c r="E40" s="18">
        <v>8</v>
      </c>
      <c r="F40" s="18"/>
      <c r="G40" s="52"/>
      <c r="H40" s="10"/>
    </row>
    <row r="41" spans="1:8" ht="15.6" x14ac:dyDescent="0.3">
      <c r="A41" s="12" t="s">
        <v>7</v>
      </c>
      <c r="B41" s="18">
        <v>144</v>
      </c>
      <c r="C41" s="54">
        <v>2503652.41</v>
      </c>
      <c r="D41" s="18"/>
      <c r="E41" s="18">
        <v>96</v>
      </c>
      <c r="F41" s="18"/>
      <c r="G41" s="51"/>
      <c r="H41" s="10"/>
    </row>
    <row r="42" spans="1:8" ht="24.75" customHeight="1" x14ac:dyDescent="0.3">
      <c r="A42" s="98" t="s">
        <v>25</v>
      </c>
      <c r="B42" s="99"/>
      <c r="C42" s="99"/>
      <c r="D42" s="99"/>
      <c r="E42" s="99"/>
      <c r="F42" s="99"/>
      <c r="G42" s="100"/>
      <c r="H42" s="10"/>
    </row>
    <row r="43" spans="1:8" ht="19.8" customHeight="1" x14ac:dyDescent="0.3">
      <c r="A43" s="109" t="s">
        <v>24</v>
      </c>
      <c r="B43" s="110"/>
      <c r="C43" s="110"/>
      <c r="D43" s="110"/>
      <c r="E43" s="110"/>
      <c r="F43" s="110"/>
      <c r="G43" s="111"/>
      <c r="H43" s="10"/>
    </row>
    <row r="44" spans="1:8" ht="48" customHeight="1" x14ac:dyDescent="0.35">
      <c r="A44" s="87" t="s">
        <v>27</v>
      </c>
      <c r="B44" s="16">
        <f>SUM(B45:B61)</f>
        <v>11692</v>
      </c>
      <c r="C44" s="19">
        <f>SUM(C45:C61)</f>
        <v>338270954.41000003</v>
      </c>
      <c r="D44" s="53"/>
      <c r="E44" s="20">
        <f>SUM(E45:E61)</f>
        <v>228</v>
      </c>
      <c r="F44" s="16"/>
      <c r="G44" s="49" t="s">
        <v>92</v>
      </c>
      <c r="H44" s="10"/>
    </row>
    <row r="45" spans="1:8" ht="15.6" x14ac:dyDescent="0.3">
      <c r="A45" s="12" t="s">
        <v>13</v>
      </c>
      <c r="B45" s="15">
        <v>2</v>
      </c>
      <c r="C45" s="14">
        <v>605252.93999999994</v>
      </c>
      <c r="D45" s="15"/>
      <c r="E45" s="15"/>
      <c r="F45" s="15"/>
      <c r="G45" s="50"/>
      <c r="H45" s="10"/>
    </row>
    <row r="46" spans="1:8" ht="15.6" x14ac:dyDescent="0.3">
      <c r="A46" s="12" t="s">
        <v>14</v>
      </c>
      <c r="B46" s="15">
        <v>13</v>
      </c>
      <c r="C46" s="14">
        <v>2294801.44</v>
      </c>
      <c r="D46" s="15"/>
      <c r="E46" s="15">
        <v>5</v>
      </c>
      <c r="F46" s="15"/>
      <c r="G46" s="50" t="s">
        <v>63</v>
      </c>
      <c r="H46" s="10"/>
    </row>
    <row r="47" spans="1:8" ht="15.6" x14ac:dyDescent="0.3">
      <c r="A47" s="12" t="s">
        <v>15</v>
      </c>
      <c r="B47" s="15">
        <v>22</v>
      </c>
      <c r="C47" s="14">
        <v>3635420.67</v>
      </c>
      <c r="D47" s="15"/>
      <c r="E47" s="15">
        <v>8</v>
      </c>
      <c r="F47" s="15"/>
      <c r="G47" s="50" t="s">
        <v>77</v>
      </c>
      <c r="H47" s="10"/>
    </row>
    <row r="48" spans="1:8" ht="15.6" x14ac:dyDescent="0.3">
      <c r="A48" s="12" t="s">
        <v>30</v>
      </c>
      <c r="B48" s="9">
        <v>61</v>
      </c>
      <c r="C48" s="14">
        <v>1258689.7</v>
      </c>
      <c r="D48" s="15"/>
      <c r="E48" s="15"/>
      <c r="F48" s="15"/>
      <c r="G48" s="50" t="s">
        <v>89</v>
      </c>
      <c r="H48" s="10"/>
    </row>
    <row r="49" spans="1:16" ht="15.6" x14ac:dyDescent="0.3">
      <c r="A49" s="13" t="s">
        <v>31</v>
      </c>
      <c r="B49" s="9">
        <v>278</v>
      </c>
      <c r="C49" s="58">
        <v>29947108.59</v>
      </c>
      <c r="D49" s="15"/>
      <c r="E49" s="15">
        <v>149</v>
      </c>
      <c r="F49" s="15"/>
      <c r="G49" s="50" t="s">
        <v>83</v>
      </c>
      <c r="H49" s="10"/>
    </row>
    <row r="50" spans="1:16" ht="15.6" x14ac:dyDescent="0.3">
      <c r="A50" s="13" t="s">
        <v>40</v>
      </c>
      <c r="B50" s="9">
        <v>9598</v>
      </c>
      <c r="C50" s="58">
        <v>221363752.19999999</v>
      </c>
      <c r="D50" s="15"/>
      <c r="E50" s="15">
        <v>2</v>
      </c>
      <c r="F50" s="15"/>
      <c r="G50" s="50" t="s">
        <v>90</v>
      </c>
      <c r="H50" s="10"/>
    </row>
    <row r="51" spans="1:16" ht="15.6" x14ac:dyDescent="0.3">
      <c r="A51" s="13" t="s">
        <v>82</v>
      </c>
      <c r="B51" s="9">
        <v>1652</v>
      </c>
      <c r="C51" s="54">
        <v>76788020.400000006</v>
      </c>
      <c r="D51" s="15"/>
      <c r="E51" s="15"/>
      <c r="F51" s="15"/>
      <c r="G51" s="50" t="s">
        <v>91</v>
      </c>
      <c r="H51" s="10"/>
    </row>
    <row r="52" spans="1:16" ht="15.6" hidden="1" x14ac:dyDescent="0.3">
      <c r="A52" s="13"/>
      <c r="B52" s="9"/>
      <c r="C52" s="54"/>
      <c r="D52" s="15"/>
      <c r="E52" s="15"/>
      <c r="F52" s="15"/>
      <c r="G52" s="50"/>
      <c r="H52" s="10"/>
    </row>
    <row r="53" spans="1:16" ht="15.6" hidden="1" x14ac:dyDescent="0.3">
      <c r="A53" s="13"/>
      <c r="B53" s="9"/>
      <c r="C53" s="54"/>
      <c r="D53" s="15"/>
      <c r="E53" s="15"/>
      <c r="F53" s="15"/>
      <c r="G53" s="50"/>
      <c r="H53" s="10"/>
    </row>
    <row r="54" spans="1:16" ht="15.6" x14ac:dyDescent="0.3">
      <c r="A54" s="13" t="s">
        <v>41</v>
      </c>
      <c r="B54" s="9">
        <v>1</v>
      </c>
      <c r="C54" s="14">
        <v>19731.5</v>
      </c>
      <c r="D54" s="15"/>
      <c r="E54" s="15">
        <v>1</v>
      </c>
      <c r="F54" s="15"/>
      <c r="G54" s="50"/>
      <c r="H54" s="10"/>
    </row>
    <row r="55" spans="1:16" ht="15.6" hidden="1" x14ac:dyDescent="0.3">
      <c r="A55" s="12" t="s">
        <v>30</v>
      </c>
      <c r="B55" s="9"/>
      <c r="C55" s="14"/>
      <c r="D55" s="15"/>
      <c r="E55" s="15"/>
      <c r="F55" s="15"/>
      <c r="G55" s="50"/>
      <c r="H55" s="10"/>
    </row>
    <row r="56" spans="1:16" ht="15.6" hidden="1" x14ac:dyDescent="0.3">
      <c r="A56" s="12" t="s">
        <v>40</v>
      </c>
      <c r="B56" s="9"/>
      <c r="C56" s="14"/>
      <c r="D56" s="15"/>
      <c r="E56" s="15"/>
      <c r="F56" s="15"/>
      <c r="G56" s="50"/>
      <c r="H56" s="10"/>
    </row>
    <row r="57" spans="1:16" ht="13.2" customHeight="1" x14ac:dyDescent="0.3">
      <c r="A57" s="12" t="s">
        <v>64</v>
      </c>
      <c r="B57" s="9">
        <v>1</v>
      </c>
      <c r="C57" s="14">
        <v>162001.98000000001</v>
      </c>
      <c r="D57" s="15"/>
      <c r="E57" s="15">
        <v>1</v>
      </c>
      <c r="F57" s="15"/>
      <c r="G57" s="45"/>
      <c r="H57" s="10"/>
    </row>
    <row r="58" spans="1:16" ht="13.2" customHeight="1" x14ac:dyDescent="0.3">
      <c r="A58" s="12" t="s">
        <v>65</v>
      </c>
      <c r="B58" s="9">
        <v>2</v>
      </c>
      <c r="C58" s="14">
        <v>223319.84</v>
      </c>
      <c r="D58" s="15"/>
      <c r="E58" s="15"/>
      <c r="F58" s="15"/>
      <c r="G58" s="45"/>
      <c r="H58" s="10"/>
    </row>
    <row r="59" spans="1:16" ht="13.2" customHeight="1" x14ac:dyDescent="0.3">
      <c r="A59" s="12" t="s">
        <v>66</v>
      </c>
      <c r="B59" s="9">
        <v>28</v>
      </c>
      <c r="C59" s="14">
        <v>595254.80000000005</v>
      </c>
      <c r="D59" s="15"/>
      <c r="E59" s="15">
        <v>28</v>
      </c>
      <c r="F59" s="15"/>
      <c r="G59" s="45"/>
      <c r="H59" s="10"/>
    </row>
    <row r="60" spans="1:16" ht="15" customHeight="1" x14ac:dyDescent="0.3">
      <c r="A60" s="12" t="s">
        <v>67</v>
      </c>
      <c r="B60" s="55">
        <v>33</v>
      </c>
      <c r="C60" s="36">
        <v>1356341.25</v>
      </c>
      <c r="D60" s="26"/>
      <c r="E60" s="18">
        <v>33</v>
      </c>
      <c r="F60" s="26"/>
      <c r="G60" s="26"/>
      <c r="H60" s="10"/>
    </row>
    <row r="61" spans="1:16" ht="13.2" customHeight="1" x14ac:dyDescent="0.3">
      <c r="A61" s="12" t="s">
        <v>81</v>
      </c>
      <c r="B61" s="9">
        <v>1</v>
      </c>
      <c r="C61" s="14">
        <v>21259.1</v>
      </c>
      <c r="D61" s="15"/>
      <c r="E61" s="15">
        <v>1</v>
      </c>
      <c r="F61" s="15"/>
      <c r="G61" s="45"/>
      <c r="H61" s="10"/>
    </row>
    <row r="62" spans="1:16" ht="24" customHeight="1" x14ac:dyDescent="0.3">
      <c r="A62" s="115" t="s">
        <v>45</v>
      </c>
      <c r="B62" s="116"/>
      <c r="C62" s="116"/>
      <c r="D62" s="116"/>
      <c r="E62" s="116"/>
      <c r="F62" s="116"/>
      <c r="G62" s="117"/>
      <c r="H62" s="40"/>
      <c r="P62" s="1"/>
    </row>
    <row r="63" spans="1:16" ht="24.75" customHeight="1" x14ac:dyDescent="0.3">
      <c r="A63" s="118" t="s">
        <v>46</v>
      </c>
      <c r="B63" s="119"/>
      <c r="C63" s="119"/>
      <c r="D63" s="119"/>
      <c r="E63" s="119"/>
      <c r="F63" s="119"/>
      <c r="G63" s="120"/>
      <c r="H63" s="40"/>
    </row>
    <row r="64" spans="1:16" ht="50.4" customHeight="1" x14ac:dyDescent="0.35">
      <c r="A64" s="92" t="s">
        <v>47</v>
      </c>
      <c r="B64" s="22">
        <v>3</v>
      </c>
      <c r="C64" s="23">
        <f>SUM(C65)</f>
        <v>57601.98</v>
      </c>
      <c r="D64" s="22"/>
      <c r="E64" s="22">
        <v>3</v>
      </c>
      <c r="F64" s="24"/>
      <c r="G64" s="56"/>
      <c r="H64" s="40"/>
    </row>
    <row r="65" spans="1:8" ht="15.6" x14ac:dyDescent="0.3">
      <c r="A65" s="12" t="s">
        <v>17</v>
      </c>
      <c r="B65" s="18">
        <v>3</v>
      </c>
      <c r="C65" s="25">
        <v>57601.98</v>
      </c>
      <c r="D65" s="18"/>
      <c r="E65" s="18">
        <v>3</v>
      </c>
      <c r="F65" s="26"/>
      <c r="G65" s="47"/>
      <c r="H65" s="40"/>
    </row>
    <row r="66" spans="1:8" ht="24" customHeight="1" x14ac:dyDescent="0.3">
      <c r="A66" s="98" t="s">
        <v>36</v>
      </c>
      <c r="B66" s="99"/>
      <c r="C66" s="99"/>
      <c r="D66" s="99"/>
      <c r="E66" s="99"/>
      <c r="F66" s="99"/>
      <c r="G66" s="100"/>
      <c r="H66" s="10"/>
    </row>
    <row r="67" spans="1:8" ht="24.75" customHeight="1" x14ac:dyDescent="0.3">
      <c r="A67" s="112" t="s">
        <v>37</v>
      </c>
      <c r="B67" s="113"/>
      <c r="C67" s="113"/>
      <c r="D67" s="113"/>
      <c r="E67" s="113"/>
      <c r="F67" s="113"/>
      <c r="G67" s="114"/>
      <c r="H67" s="10"/>
    </row>
    <row r="68" spans="1:8" ht="32.4" customHeight="1" x14ac:dyDescent="0.35">
      <c r="A68" s="59" t="s">
        <v>38</v>
      </c>
      <c r="B68" s="16">
        <f>SUM(B69:B80)</f>
        <v>1967</v>
      </c>
      <c r="C68" s="19">
        <f>SUM(C69:C80)</f>
        <v>70871939.76000002</v>
      </c>
      <c r="D68" s="16"/>
      <c r="E68" s="16">
        <f>SUM(E69:E80)</f>
        <v>1753</v>
      </c>
      <c r="F68" s="21"/>
      <c r="G68" s="49" t="s">
        <v>63</v>
      </c>
      <c r="H68" s="10"/>
    </row>
    <row r="69" spans="1:8" ht="15.6" x14ac:dyDescent="0.3">
      <c r="A69" s="12" t="s">
        <v>13</v>
      </c>
      <c r="B69" s="18">
        <v>12</v>
      </c>
      <c r="C69" s="25">
        <v>594508.81999999995</v>
      </c>
      <c r="D69" s="26"/>
      <c r="E69" s="18">
        <v>10</v>
      </c>
      <c r="F69" s="26"/>
      <c r="G69" s="51"/>
      <c r="H69" s="10"/>
    </row>
    <row r="70" spans="1:8" ht="15.6" x14ac:dyDescent="0.3">
      <c r="A70" s="12" t="s">
        <v>14</v>
      </c>
      <c r="B70" s="18">
        <v>18</v>
      </c>
      <c r="C70" s="25">
        <v>845274.54</v>
      </c>
      <c r="D70" s="26"/>
      <c r="E70" s="18">
        <v>15</v>
      </c>
      <c r="F70" s="26"/>
      <c r="G70" s="51"/>
      <c r="H70" s="10"/>
    </row>
    <row r="71" spans="1:8" ht="15.6" x14ac:dyDescent="0.3">
      <c r="A71" s="12" t="s">
        <v>73</v>
      </c>
      <c r="B71" s="18">
        <v>3</v>
      </c>
      <c r="C71" s="25">
        <v>114570</v>
      </c>
      <c r="D71" s="26"/>
      <c r="E71" s="18">
        <v>3</v>
      </c>
      <c r="F71" s="26"/>
      <c r="G71" s="51"/>
      <c r="H71" s="10"/>
    </row>
    <row r="72" spans="1:8" ht="15.6" x14ac:dyDescent="0.3">
      <c r="A72" s="12" t="s">
        <v>15</v>
      </c>
      <c r="B72" s="18">
        <v>36</v>
      </c>
      <c r="C72" s="25">
        <v>1597564.08</v>
      </c>
      <c r="D72" s="26"/>
      <c r="E72" s="18">
        <v>30</v>
      </c>
      <c r="F72" s="26"/>
      <c r="G72" s="47"/>
      <c r="H72" s="10"/>
    </row>
    <row r="73" spans="1:8" ht="15.6" x14ac:dyDescent="0.3">
      <c r="A73" s="13" t="s">
        <v>60</v>
      </c>
      <c r="B73" s="18">
        <v>294</v>
      </c>
      <c r="C73" s="25">
        <v>15561813.960000001</v>
      </c>
      <c r="D73" s="18"/>
      <c r="E73" s="18">
        <v>196</v>
      </c>
      <c r="F73" s="26"/>
      <c r="G73" s="51"/>
      <c r="H73" s="10"/>
    </row>
    <row r="74" spans="1:8" ht="15.6" x14ac:dyDescent="0.3">
      <c r="A74" s="13" t="s">
        <v>61</v>
      </c>
      <c r="B74" s="18">
        <v>290</v>
      </c>
      <c r="C74" s="14">
        <v>15321522.48</v>
      </c>
      <c r="D74" s="18"/>
      <c r="E74" s="18">
        <v>194</v>
      </c>
      <c r="F74" s="26"/>
      <c r="G74" s="50" t="s">
        <v>87</v>
      </c>
      <c r="H74" s="10"/>
    </row>
    <row r="75" spans="1:8" ht="15.6" x14ac:dyDescent="0.3">
      <c r="A75" s="12" t="s">
        <v>68</v>
      </c>
      <c r="B75" s="18">
        <v>183</v>
      </c>
      <c r="C75" s="14">
        <v>8188508.8499999996</v>
      </c>
      <c r="D75" s="18"/>
      <c r="E75" s="18">
        <v>183</v>
      </c>
      <c r="F75" s="26"/>
      <c r="G75" s="51"/>
      <c r="H75" s="10"/>
    </row>
    <row r="76" spans="1:8" ht="15.6" x14ac:dyDescent="0.3">
      <c r="A76" s="13" t="s">
        <v>40</v>
      </c>
      <c r="B76" s="18">
        <v>1107</v>
      </c>
      <c r="C76" s="14">
        <v>27448680.600000001</v>
      </c>
      <c r="D76" s="18"/>
      <c r="E76" s="18">
        <v>1107</v>
      </c>
      <c r="F76" s="26"/>
      <c r="G76" s="50" t="s">
        <v>74</v>
      </c>
      <c r="H76" s="10"/>
    </row>
    <row r="77" spans="1:8" ht="15.6" x14ac:dyDescent="0.3">
      <c r="A77" s="12" t="s">
        <v>26</v>
      </c>
      <c r="B77" s="18">
        <v>3</v>
      </c>
      <c r="C77" s="25">
        <v>288716.40000000002</v>
      </c>
      <c r="D77" s="18"/>
      <c r="E77" s="18">
        <v>1</v>
      </c>
      <c r="F77" s="26"/>
      <c r="G77" s="51"/>
      <c r="H77" s="10"/>
    </row>
    <row r="78" spans="1:8" ht="15.6" x14ac:dyDescent="0.3">
      <c r="A78" s="12" t="s">
        <v>69</v>
      </c>
      <c r="B78" s="18">
        <v>10</v>
      </c>
      <c r="C78" s="25">
        <v>248610</v>
      </c>
      <c r="D78" s="18"/>
      <c r="E78" s="18">
        <v>10</v>
      </c>
      <c r="F78" s="18"/>
      <c r="G78" s="51"/>
      <c r="H78" s="10"/>
    </row>
    <row r="79" spans="1:8" ht="15.6" x14ac:dyDescent="0.3">
      <c r="A79" s="12" t="s">
        <v>17</v>
      </c>
      <c r="B79" s="18">
        <v>7</v>
      </c>
      <c r="C79" s="25">
        <v>486424.75</v>
      </c>
      <c r="D79" s="18"/>
      <c r="E79" s="18"/>
      <c r="F79" s="18"/>
      <c r="G79" s="91"/>
      <c r="H79" s="10"/>
    </row>
    <row r="80" spans="1:8" ht="15.6" x14ac:dyDescent="0.3">
      <c r="A80" s="48" t="s">
        <v>16</v>
      </c>
      <c r="B80" s="18">
        <v>4</v>
      </c>
      <c r="C80" s="25">
        <v>175745.28</v>
      </c>
      <c r="D80" s="18"/>
      <c r="E80" s="18">
        <v>4</v>
      </c>
      <c r="F80" s="18"/>
      <c r="G80" s="91"/>
      <c r="H80" s="10"/>
    </row>
    <row r="81" spans="1:20" ht="24.75" customHeight="1" x14ac:dyDescent="0.3">
      <c r="A81" s="98" t="s">
        <v>42</v>
      </c>
      <c r="B81" s="99"/>
      <c r="C81" s="99"/>
      <c r="D81" s="99"/>
      <c r="E81" s="99"/>
      <c r="F81" s="99"/>
      <c r="G81" s="100"/>
      <c r="H81" s="10"/>
    </row>
    <row r="82" spans="1:20" ht="24.75" customHeight="1" x14ac:dyDescent="0.3">
      <c r="A82" s="106" t="s">
        <v>43</v>
      </c>
      <c r="B82" s="107"/>
      <c r="C82" s="107"/>
      <c r="D82" s="107"/>
      <c r="E82" s="107"/>
      <c r="F82" s="107"/>
      <c r="G82" s="108"/>
      <c r="H82" s="10"/>
    </row>
    <row r="83" spans="1:20" ht="68.400000000000006" customHeight="1" x14ac:dyDescent="0.35">
      <c r="A83" s="93" t="s">
        <v>44</v>
      </c>
      <c r="B83" s="16">
        <f>SUM(B84:B85)</f>
        <v>30</v>
      </c>
      <c r="C83" s="19">
        <f>SUM(C84:C85)</f>
        <v>936800.7</v>
      </c>
      <c r="D83" s="19"/>
      <c r="E83" s="20">
        <v>30</v>
      </c>
      <c r="F83" s="21"/>
      <c r="G83" s="49"/>
      <c r="H83" s="10"/>
    </row>
    <row r="84" spans="1:20" ht="15.6" x14ac:dyDescent="0.3">
      <c r="A84" s="12" t="s">
        <v>15</v>
      </c>
      <c r="B84" s="18">
        <v>15</v>
      </c>
      <c r="C84" s="14">
        <v>362805</v>
      </c>
      <c r="D84" s="18"/>
      <c r="E84" s="18">
        <v>15</v>
      </c>
      <c r="F84" s="18"/>
      <c r="G84" s="51"/>
      <c r="H84" s="10"/>
    </row>
    <row r="85" spans="1:20" ht="15.6" x14ac:dyDescent="0.3">
      <c r="A85" s="48" t="s">
        <v>16</v>
      </c>
      <c r="B85" s="18">
        <v>15</v>
      </c>
      <c r="C85" s="14">
        <v>573995.69999999995</v>
      </c>
      <c r="D85" s="18"/>
      <c r="E85" s="18">
        <v>15</v>
      </c>
      <c r="F85" s="18"/>
      <c r="G85" s="51"/>
      <c r="H85" s="10"/>
    </row>
    <row r="86" spans="1:20" ht="19.8" customHeight="1" x14ac:dyDescent="0.3">
      <c r="A86" s="115" t="s">
        <v>70</v>
      </c>
      <c r="B86" s="116"/>
      <c r="C86" s="116"/>
      <c r="D86" s="116"/>
      <c r="E86" s="116"/>
      <c r="F86" s="116"/>
      <c r="G86" s="116"/>
      <c r="H86" s="75"/>
      <c r="I86" s="76"/>
      <c r="J86" s="76"/>
      <c r="K86" s="76"/>
      <c r="L86" s="76"/>
      <c r="M86" s="76"/>
      <c r="N86" s="76"/>
      <c r="O86" s="76"/>
      <c r="P86" s="1"/>
    </row>
    <row r="87" spans="1:20" ht="19.8" customHeight="1" x14ac:dyDescent="0.3">
      <c r="A87" s="112" t="s">
        <v>71</v>
      </c>
      <c r="B87" s="121"/>
      <c r="C87" s="121"/>
      <c r="D87" s="121"/>
      <c r="E87" s="121"/>
      <c r="F87" s="121"/>
      <c r="G87" s="121"/>
      <c r="H87" s="122"/>
      <c r="I87" s="60"/>
      <c r="J87" s="60"/>
      <c r="K87" s="60"/>
      <c r="L87" s="60"/>
      <c r="M87" s="60"/>
      <c r="N87" s="60"/>
      <c r="O87" s="60"/>
      <c r="P87" s="1"/>
      <c r="T87" s="61"/>
    </row>
    <row r="88" spans="1:20" ht="49.8" customHeight="1" x14ac:dyDescent="0.35">
      <c r="A88" s="85" t="s">
        <v>72</v>
      </c>
      <c r="B88" s="42">
        <f>SUM(B89:B92)</f>
        <v>95</v>
      </c>
      <c r="C88" s="19">
        <f>SUM(C89:C92)</f>
        <v>2041988.74</v>
      </c>
      <c r="D88" s="19"/>
      <c r="E88" s="20">
        <v>95</v>
      </c>
      <c r="F88" s="16"/>
      <c r="G88" s="16"/>
      <c r="H88" s="10"/>
    </row>
    <row r="89" spans="1:20" ht="15.6" x14ac:dyDescent="0.3">
      <c r="A89" s="12" t="s">
        <v>13</v>
      </c>
      <c r="B89" s="38">
        <v>2</v>
      </c>
      <c r="C89" s="14">
        <v>108205</v>
      </c>
      <c r="D89" s="15"/>
      <c r="E89" s="15">
        <v>2</v>
      </c>
      <c r="F89" s="15"/>
      <c r="G89" s="15"/>
      <c r="H89" s="10"/>
    </row>
    <row r="90" spans="1:20" ht="15.6" x14ac:dyDescent="0.3">
      <c r="A90" s="12" t="s">
        <v>15</v>
      </c>
      <c r="B90" s="38">
        <v>14</v>
      </c>
      <c r="C90" s="14">
        <v>541788.80000000005</v>
      </c>
      <c r="D90" s="15"/>
      <c r="E90" s="15">
        <v>14</v>
      </c>
      <c r="F90" s="15"/>
      <c r="G90" s="15"/>
      <c r="H90" s="10"/>
    </row>
    <row r="91" spans="1:20" ht="15.6" x14ac:dyDescent="0.3">
      <c r="A91" s="46" t="s">
        <v>7</v>
      </c>
      <c r="B91" s="38">
        <v>75</v>
      </c>
      <c r="C91" s="25">
        <v>1346197.5</v>
      </c>
      <c r="D91" s="15"/>
      <c r="E91" s="15">
        <v>75</v>
      </c>
      <c r="F91" s="15"/>
      <c r="G91" s="15"/>
      <c r="H91" s="10"/>
    </row>
    <row r="92" spans="1:20" ht="15.6" x14ac:dyDescent="0.3">
      <c r="A92" s="12" t="s">
        <v>17</v>
      </c>
      <c r="B92" s="38">
        <v>4</v>
      </c>
      <c r="C92" s="25">
        <v>45797.440000000002</v>
      </c>
      <c r="D92" s="26"/>
      <c r="E92" s="18">
        <v>4</v>
      </c>
      <c r="F92" s="26"/>
      <c r="G92" s="26"/>
      <c r="H92" s="10"/>
    </row>
    <row r="93" spans="1:20" ht="22.8" customHeight="1" x14ac:dyDescent="0.3">
      <c r="A93" s="98" t="s">
        <v>78</v>
      </c>
      <c r="B93" s="99"/>
      <c r="C93" s="99"/>
      <c r="D93" s="99"/>
      <c r="E93" s="99"/>
      <c r="F93" s="99"/>
      <c r="G93" s="123"/>
      <c r="H93" s="10"/>
      <c r="P93" s="1"/>
    </row>
    <row r="94" spans="1:20" ht="24.6" customHeight="1" x14ac:dyDescent="0.3">
      <c r="A94" s="118" t="s">
        <v>79</v>
      </c>
      <c r="B94" s="119"/>
      <c r="C94" s="119"/>
      <c r="D94" s="119"/>
      <c r="E94" s="119"/>
      <c r="F94" s="119"/>
      <c r="G94" s="119"/>
      <c r="H94" s="10"/>
    </row>
    <row r="95" spans="1:20" ht="63.6" customHeight="1" x14ac:dyDescent="0.35">
      <c r="A95" s="88" t="s">
        <v>80</v>
      </c>
      <c r="B95" s="22">
        <f>SUM(B96:B100)</f>
        <v>55</v>
      </c>
      <c r="C95" s="23">
        <f>SUM(C96:C100)</f>
        <v>798341.73</v>
      </c>
      <c r="D95" s="89"/>
      <c r="E95" s="89">
        <f>SUM(E96:E100)</f>
        <v>48</v>
      </c>
      <c r="F95" s="22"/>
      <c r="G95" s="49" t="s">
        <v>88</v>
      </c>
      <c r="H95" s="10"/>
    </row>
    <row r="96" spans="1:20" ht="18" customHeight="1" x14ac:dyDescent="0.35">
      <c r="A96" s="12" t="s">
        <v>15</v>
      </c>
      <c r="B96" s="18">
        <v>5</v>
      </c>
      <c r="C96" s="25">
        <v>194769</v>
      </c>
      <c r="D96" s="22"/>
      <c r="E96" s="55"/>
      <c r="F96" s="24"/>
      <c r="G96" s="24"/>
      <c r="H96" s="10"/>
    </row>
    <row r="97" spans="1:8" ht="18" customHeight="1" x14ac:dyDescent="0.35">
      <c r="A97" s="12" t="s">
        <v>14</v>
      </c>
      <c r="B97" s="18">
        <v>2</v>
      </c>
      <c r="C97" s="25">
        <v>91656</v>
      </c>
      <c r="D97" s="22"/>
      <c r="E97" s="55"/>
      <c r="F97" s="24"/>
      <c r="G97" s="24"/>
      <c r="H97" s="10"/>
    </row>
    <row r="98" spans="1:8" ht="18" customHeight="1" x14ac:dyDescent="0.3">
      <c r="A98" s="35" t="s">
        <v>7</v>
      </c>
      <c r="B98" s="18">
        <v>38</v>
      </c>
      <c r="C98" s="25">
        <v>475763.53</v>
      </c>
      <c r="D98" s="55"/>
      <c r="E98" s="55">
        <v>38</v>
      </c>
      <c r="F98" s="55"/>
      <c r="G98" s="51" t="s">
        <v>88</v>
      </c>
      <c r="H98" s="10"/>
    </row>
    <row r="99" spans="1:8" ht="18" hidden="1" customHeight="1" x14ac:dyDescent="0.35">
      <c r="A99" s="13" t="s">
        <v>16</v>
      </c>
      <c r="B99" s="18"/>
      <c r="C99" s="25"/>
      <c r="D99" s="22"/>
      <c r="E99" s="55"/>
      <c r="F99" s="24"/>
      <c r="G99" s="24"/>
      <c r="H99" s="10"/>
    </row>
    <row r="100" spans="1:8" ht="18" customHeight="1" x14ac:dyDescent="0.3">
      <c r="A100" s="13" t="s">
        <v>17</v>
      </c>
      <c r="B100" s="18">
        <v>10</v>
      </c>
      <c r="C100" s="18">
        <v>36153.199999999997</v>
      </c>
      <c r="D100" s="25"/>
      <c r="E100" s="90">
        <v>10</v>
      </c>
      <c r="F100" s="26"/>
      <c r="G100" s="26"/>
      <c r="H100" s="10"/>
    </row>
    <row r="101" spans="1:8" ht="24.75" customHeight="1" x14ac:dyDescent="0.3">
      <c r="A101" s="98" t="s">
        <v>53</v>
      </c>
      <c r="B101" s="99"/>
      <c r="C101" s="99"/>
      <c r="D101" s="99"/>
      <c r="E101" s="99"/>
      <c r="F101" s="99"/>
      <c r="G101" s="100"/>
      <c r="H101" s="10"/>
    </row>
    <row r="102" spans="1:8" ht="24.6" customHeight="1" x14ac:dyDescent="0.3">
      <c r="A102" s="95" t="s">
        <v>48</v>
      </c>
      <c r="B102" s="96"/>
      <c r="C102" s="96"/>
      <c r="D102" s="96"/>
      <c r="E102" s="96"/>
      <c r="F102" s="96"/>
      <c r="G102" s="97"/>
      <c r="H102" s="10"/>
    </row>
    <row r="103" spans="1:8" ht="48" customHeight="1" x14ac:dyDescent="0.35">
      <c r="A103" s="92" t="s">
        <v>49</v>
      </c>
      <c r="B103" s="20">
        <f>SUM(B104:B106)</f>
        <v>162</v>
      </c>
      <c r="C103" s="19">
        <f>SUM(C104:C106)</f>
        <v>359725</v>
      </c>
      <c r="D103" s="20"/>
      <c r="E103" s="20">
        <f>SUM(E104:E106)</f>
        <v>162</v>
      </c>
      <c r="F103" s="21"/>
      <c r="G103" s="49" t="s">
        <v>84</v>
      </c>
      <c r="H103" s="10"/>
    </row>
    <row r="104" spans="1:8" ht="33" customHeight="1" x14ac:dyDescent="0.3">
      <c r="A104" s="13" t="s">
        <v>50</v>
      </c>
      <c r="B104" s="18">
        <v>18</v>
      </c>
      <c r="C104" s="25">
        <v>61104</v>
      </c>
      <c r="D104" s="18"/>
      <c r="E104" s="18">
        <v>18</v>
      </c>
      <c r="F104" s="26"/>
      <c r="G104" s="57"/>
      <c r="H104" s="10"/>
    </row>
    <row r="105" spans="1:8" ht="33" customHeight="1" x14ac:dyDescent="0.3">
      <c r="A105" s="13" t="s">
        <v>51</v>
      </c>
      <c r="B105" s="18">
        <v>20</v>
      </c>
      <c r="C105" s="25">
        <v>101839.87</v>
      </c>
      <c r="D105" s="18"/>
      <c r="E105" s="18">
        <v>20</v>
      </c>
      <c r="F105" s="26"/>
      <c r="G105" s="47"/>
      <c r="H105" s="10"/>
    </row>
    <row r="106" spans="1:8" ht="33" customHeight="1" thickBot="1" x14ac:dyDescent="0.35">
      <c r="A106" s="28" t="s">
        <v>52</v>
      </c>
      <c r="B106" s="29">
        <v>124</v>
      </c>
      <c r="C106" s="30">
        <v>196781.13</v>
      </c>
      <c r="D106" s="31"/>
      <c r="E106" s="31">
        <v>124</v>
      </c>
      <c r="F106" s="32"/>
      <c r="G106" s="51" t="s">
        <v>84</v>
      </c>
      <c r="H106" s="33"/>
    </row>
    <row r="107" spans="1:8" ht="18" customHeight="1" x14ac:dyDescent="0.3">
      <c r="A107" s="70"/>
      <c r="B107" s="71"/>
      <c r="C107" s="71"/>
      <c r="D107" s="71"/>
      <c r="E107" s="71"/>
      <c r="F107" s="71"/>
      <c r="G107" s="72"/>
      <c r="H107" s="10"/>
    </row>
    <row r="108" spans="1:8" ht="15.6" hidden="1" x14ac:dyDescent="0.3">
      <c r="A108" s="67" t="s">
        <v>20</v>
      </c>
      <c r="B108" s="27"/>
      <c r="C108" s="27"/>
      <c r="D108" s="27"/>
      <c r="E108" s="27"/>
      <c r="F108" s="27"/>
      <c r="G108" s="73"/>
      <c r="H108" s="10"/>
    </row>
    <row r="109" spans="1:8" ht="15.6" hidden="1" x14ac:dyDescent="0.3">
      <c r="A109" s="67" t="s">
        <v>18</v>
      </c>
      <c r="B109" s="27"/>
      <c r="C109" s="27"/>
      <c r="D109" s="27"/>
      <c r="E109" s="27"/>
      <c r="F109" s="27"/>
      <c r="G109" s="73"/>
      <c r="H109" s="10"/>
    </row>
    <row r="110" spans="1:8" ht="15" customHeight="1" x14ac:dyDescent="0.3">
      <c r="A110" s="66" t="s">
        <v>59</v>
      </c>
      <c r="B110" s="27"/>
      <c r="C110" s="27"/>
      <c r="D110" s="27"/>
      <c r="E110" s="27"/>
      <c r="F110" s="27" t="s">
        <v>76</v>
      </c>
      <c r="G110" s="73"/>
      <c r="H110" s="10"/>
    </row>
    <row r="111" spans="1:8" ht="15.6" hidden="1" x14ac:dyDescent="0.3">
      <c r="A111" s="66" t="s">
        <v>28</v>
      </c>
      <c r="B111" s="27"/>
      <c r="C111" s="27"/>
      <c r="D111" s="27"/>
      <c r="E111" s="27"/>
      <c r="F111" s="27" t="s">
        <v>29</v>
      </c>
      <c r="G111" s="73"/>
      <c r="H111" s="10"/>
    </row>
    <row r="112" spans="1:8" ht="15.6" x14ac:dyDescent="0.3">
      <c r="A112" s="66"/>
      <c r="B112" s="27"/>
      <c r="C112" s="27"/>
      <c r="D112" s="27"/>
      <c r="E112" s="27"/>
      <c r="F112" s="27"/>
      <c r="G112" s="73"/>
      <c r="H112" s="10"/>
    </row>
    <row r="113" spans="1:8" ht="16.2" customHeight="1" thickBot="1" x14ac:dyDescent="0.35">
      <c r="A113" s="68" t="s">
        <v>34</v>
      </c>
      <c r="B113" s="69"/>
      <c r="C113" s="69"/>
      <c r="D113" s="69"/>
      <c r="E113" s="69"/>
      <c r="F113" s="69" t="s">
        <v>35</v>
      </c>
      <c r="G113" s="74"/>
      <c r="H113" s="33"/>
    </row>
    <row r="114" spans="1:8" ht="15.6" x14ac:dyDescent="0.3">
      <c r="A114" s="3"/>
      <c r="B114" s="3"/>
      <c r="C114" s="3"/>
      <c r="D114" s="3"/>
      <c r="E114" s="3"/>
      <c r="F114" s="3"/>
      <c r="G114" s="3"/>
    </row>
    <row r="115" spans="1:8" x14ac:dyDescent="0.3">
      <c r="B115" s="5"/>
      <c r="C115" s="5"/>
    </row>
    <row r="116" spans="1:8" ht="15.6" x14ac:dyDescent="0.3">
      <c r="B116" s="3"/>
      <c r="C116" s="3"/>
      <c r="D116" s="3"/>
      <c r="E116" s="3"/>
      <c r="G116" s="3"/>
    </row>
    <row r="117" spans="1:8" ht="15.6" x14ac:dyDescent="0.3">
      <c r="A117" s="3"/>
      <c r="B117" s="3"/>
      <c r="C117" s="3"/>
      <c r="D117" s="3"/>
      <c r="E117" s="3"/>
      <c r="F117" s="3"/>
      <c r="G117" s="3"/>
    </row>
    <row r="118" spans="1:8" ht="15.6" x14ac:dyDescent="0.3">
      <c r="A118" s="3"/>
      <c r="B118" s="3"/>
      <c r="C118" s="3"/>
      <c r="D118" s="3"/>
      <c r="E118" s="3"/>
      <c r="F118" s="3"/>
      <c r="G118" s="3"/>
    </row>
    <row r="119" spans="1:8" ht="15.6" x14ac:dyDescent="0.3">
      <c r="A119" s="3"/>
      <c r="B119" s="3"/>
      <c r="C119" s="3"/>
      <c r="D119" s="3"/>
      <c r="E119" s="3"/>
      <c r="F119" s="3"/>
      <c r="G119" s="3"/>
    </row>
    <row r="120" spans="1:8" ht="15.6" x14ac:dyDescent="0.3">
      <c r="A120" s="3"/>
      <c r="B120" s="3"/>
      <c r="C120" s="3"/>
      <c r="D120" s="3"/>
      <c r="E120" s="3"/>
      <c r="F120" s="3"/>
      <c r="G120" s="3"/>
    </row>
    <row r="121" spans="1:8" ht="15.6" x14ac:dyDescent="0.3">
      <c r="A121" s="3"/>
      <c r="B121" s="3"/>
      <c r="C121" s="3"/>
      <c r="D121" s="3"/>
      <c r="E121" s="3"/>
      <c r="F121" s="3"/>
      <c r="G121" s="3"/>
    </row>
    <row r="122" spans="1:8" ht="15.6" x14ac:dyDescent="0.3">
      <c r="A122" s="3"/>
      <c r="B122" s="3"/>
      <c r="C122" s="3"/>
      <c r="D122" s="3"/>
      <c r="E122" s="3"/>
      <c r="F122" s="3"/>
      <c r="G122" s="3"/>
    </row>
    <row r="123" spans="1:8" ht="15.6" x14ac:dyDescent="0.3">
      <c r="A123" s="3"/>
      <c r="B123" s="3"/>
      <c r="C123" s="3"/>
      <c r="D123" s="3"/>
      <c r="E123" s="3"/>
      <c r="F123" s="3"/>
      <c r="G123" s="3"/>
    </row>
    <row r="124" spans="1:8" hidden="1" x14ac:dyDescent="0.3"/>
    <row r="125" spans="1:8" hidden="1" x14ac:dyDescent="0.3"/>
    <row r="126" spans="1:8" hidden="1" x14ac:dyDescent="0.3"/>
    <row r="127" spans="1:8" hidden="1" x14ac:dyDescent="0.3"/>
    <row r="128" spans="1: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</sheetData>
  <mergeCells count="24">
    <mergeCell ref="A94:G94"/>
    <mergeCell ref="A1:G1"/>
    <mergeCell ref="A2:G2"/>
    <mergeCell ref="A4:G4"/>
    <mergeCell ref="A29:G29"/>
    <mergeCell ref="A5:G5"/>
    <mergeCell ref="A12:G12"/>
    <mergeCell ref="A22:H22"/>
    <mergeCell ref="A102:G102"/>
    <mergeCell ref="A101:G101"/>
    <mergeCell ref="A15:G15"/>
    <mergeCell ref="A37:G37"/>
    <mergeCell ref="A81:G81"/>
    <mergeCell ref="A82:G82"/>
    <mergeCell ref="A42:G42"/>
    <mergeCell ref="A43:G43"/>
    <mergeCell ref="A66:G66"/>
    <mergeCell ref="A67:G67"/>
    <mergeCell ref="A30:G30"/>
    <mergeCell ref="A62:G62"/>
    <mergeCell ref="A63:G63"/>
    <mergeCell ref="A86:G86"/>
    <mergeCell ref="A87:H87"/>
    <mergeCell ref="A93:G93"/>
  </mergeCells>
  <pageMargins left="0.70866141732283472" right="0" top="0.55118110236220474" bottom="0" header="0.31496062992125984" footer="0.31496062992125984"/>
  <pageSetup paperSize="9" scale="65" orientation="landscape" r:id="rId1"/>
  <rowBreaks count="3" manualBreakCount="3">
    <brk id="28" max="6" man="1"/>
    <brk id="65" max="6" man="1"/>
    <brk id="10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2021-12-06T06:41:22Z</dcterms:modified>
</cp:coreProperties>
</file>